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גפני\"/>
    </mc:Choice>
  </mc:AlternateContent>
  <bookViews>
    <workbookView xWindow="0" yWindow="60" windowWidth="15480" windowHeight="7725" tabRatio="679"/>
  </bookViews>
  <sheets>
    <sheet name="הסדר" sheetId="7" r:id="rId1"/>
  </sheets>
  <definedNames>
    <definedName name="_xlnm.Print_Area" localSheetId="0">הסדר!$A$2:$G$60</definedName>
  </definedNames>
  <calcPr calcId="152511"/>
</workbook>
</file>

<file path=xl/calcChain.xml><?xml version="1.0" encoding="utf-8"?>
<calcChain xmlns="http://schemas.openxmlformats.org/spreadsheetml/2006/main">
  <c r="C60" i="7" l="1"/>
  <c r="C27" i="7" s="1"/>
  <c r="E11" i="7"/>
  <c r="G11" i="7" s="1"/>
  <c r="D24" i="7" l="1"/>
  <c r="E27" i="7" l="1"/>
  <c r="E28" i="7"/>
  <c r="C30" i="7" l="1"/>
  <c r="G27" i="7" l="1"/>
  <c r="C14" i="7" l="1"/>
  <c r="G18" i="7"/>
  <c r="C42" i="7" s="1"/>
  <c r="E21" i="7"/>
  <c r="E19" i="7"/>
  <c r="E20" i="7" l="1"/>
  <c r="G19" i="7"/>
  <c r="G22" i="7"/>
  <c r="E22" i="7"/>
  <c r="E14" i="7" l="1"/>
  <c r="D14" i="7"/>
  <c r="C24" i="7" l="1"/>
  <c r="G21" i="7"/>
  <c r="G20" i="7"/>
  <c r="E18" i="7"/>
  <c r="D30" i="7"/>
  <c r="G28" i="7" l="1"/>
  <c r="G30" i="7" s="1"/>
  <c r="E30" i="7"/>
  <c r="E24" i="7"/>
  <c r="G24" i="7"/>
  <c r="D32" i="7"/>
  <c r="C32" i="7"/>
  <c r="G14" i="7" l="1"/>
  <c r="C44" i="7" s="1"/>
  <c r="C46" i="7" s="1"/>
  <c r="E32" i="7"/>
  <c r="G32" i="7" l="1"/>
</calcChain>
</file>

<file path=xl/sharedStrings.xml><?xml version="1.0" encoding="utf-8"?>
<sst xmlns="http://schemas.openxmlformats.org/spreadsheetml/2006/main" count="46" uniqueCount="43">
  <si>
    <t xml:space="preserve">ארנונה </t>
  </si>
  <si>
    <t>הערות</t>
  </si>
  <si>
    <t xml:space="preserve">הצעת הסדר נושים </t>
  </si>
  <si>
    <t>בש"ח</t>
  </si>
  <si>
    <t xml:space="preserve"> </t>
  </si>
  <si>
    <t>שם הנושה</t>
  </si>
  <si>
    <t>סה"כ</t>
  </si>
  <si>
    <t>בטחונות</t>
  </si>
  <si>
    <t>יתרה</t>
  </si>
  <si>
    <t xml:space="preserve">דיבידנד </t>
  </si>
  <si>
    <t>חוב</t>
  </si>
  <si>
    <t>לתשלום</t>
  </si>
  <si>
    <t>נושים מובטחים</t>
  </si>
  <si>
    <t>נושים בדין קדימה</t>
  </si>
  <si>
    <t>נושים רגילים</t>
  </si>
  <si>
    <t>סכומי החוב הינם בהתאם להוכחות החוב שטרם נבדקו ואושרו ע"י הנאמן</t>
  </si>
  <si>
    <t xml:space="preserve">מזרחי טפחות </t>
  </si>
  <si>
    <t xml:space="preserve">ביטוח לאומי </t>
  </si>
  <si>
    <t xml:space="preserve">מע"מ </t>
  </si>
  <si>
    <t>מס הכנסה</t>
  </si>
  <si>
    <t xml:space="preserve">אבנר גפני ייצור בע"מ </t>
  </si>
  <si>
    <t>פקר ידפז פרופילים ושווק</t>
  </si>
  <si>
    <t>איסכור שירותי גילוון</t>
  </si>
  <si>
    <t>פקר ידפז מפעלי גילוון</t>
  </si>
  <si>
    <t xml:space="preserve">ספקים </t>
  </si>
  <si>
    <t xml:space="preserve">ע. אישית </t>
  </si>
  <si>
    <t>שיעור</t>
  </si>
  <si>
    <t>תשלום</t>
  </si>
  <si>
    <t>עובדים</t>
  </si>
  <si>
    <t xml:space="preserve">אגן מפעלי הנדסה </t>
  </si>
  <si>
    <t xml:space="preserve">איסכור מתכות ופלדות </t>
  </si>
  <si>
    <t xml:space="preserve">פל מרכז בע"מ </t>
  </si>
  <si>
    <t xml:space="preserve">פקר מתכות איכות בע"מ </t>
  </si>
  <si>
    <t xml:space="preserve">קבוצת סקופ מתכת </t>
  </si>
  <si>
    <t xml:space="preserve">הל דור יבוא וישווק ברזל </t>
  </si>
  <si>
    <t xml:space="preserve">נושים רגילים בערבות אישית </t>
  </si>
  <si>
    <t xml:space="preserve">מקורות ההסדר </t>
  </si>
  <si>
    <t xml:space="preserve">פעילות שוטפת </t>
  </si>
  <si>
    <t>ביטוח לאומי (ת. עובדים)</t>
  </si>
  <si>
    <t xml:space="preserve">תרומת בעלים </t>
  </si>
  <si>
    <t xml:space="preserve">הסדר בנק מזרחי </t>
  </si>
  <si>
    <t xml:space="preserve">נספח א' </t>
  </si>
  <si>
    <t xml:space="preserve">נספח ב'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</si>
</sst>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indexed="8"/>
      <name val="David"/>
      <family val="2"/>
      <charset val="177"/>
    </font>
    <font>
      <sz val="10"/>
      <name val="David"/>
      <family val="2"/>
      <charset val="177"/>
    </font>
    <font>
      <b/>
      <sz val="10"/>
      <name val="David"/>
      <family val="2"/>
      <charset val="177"/>
    </font>
    <font>
      <b/>
      <u/>
      <sz val="12"/>
      <name val="David"/>
      <family val="2"/>
      <charset val="177"/>
    </font>
    <font>
      <sz val="12"/>
      <name val="David"/>
      <family val="2"/>
      <charset val="177"/>
    </font>
    <font>
      <b/>
      <sz val="12"/>
      <name val="David"/>
      <family val="2"/>
      <charset val="177"/>
    </font>
    <font>
      <sz val="10"/>
      <name val="Arial"/>
      <family val="2"/>
    </font>
    <font>
      <sz val="10"/>
      <name val="Arial"/>
    </font>
    <font>
      <b/>
      <u/>
      <sz val="10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</cellStyleXfs>
  <cellXfs count="51">
    <xf numFmtId="0" fontId="0" fillId="0" borderId="0" xfId="0"/>
    <xf numFmtId="0" fontId="3" fillId="0" borderId="0" xfId="0" applyFont="1"/>
    <xf numFmtId="164" fontId="3" fillId="0" borderId="0" xfId="1" applyNumberFormat="1" applyFont="1"/>
    <xf numFmtId="164" fontId="4" fillId="0" borderId="0" xfId="1" applyNumberFormat="1" applyFont="1"/>
    <xf numFmtId="9" fontId="3" fillId="0" borderId="0" xfId="2" applyFont="1" applyBorder="1"/>
    <xf numFmtId="164" fontId="4" fillId="0" borderId="0" xfId="1" applyNumberFormat="1" applyFont="1" applyBorder="1"/>
    <xf numFmtId="164" fontId="5" fillId="0" borderId="0" xfId="1" applyNumberFormat="1" applyFont="1"/>
    <xf numFmtId="9" fontId="5" fillId="0" borderId="0" xfId="2" applyFont="1"/>
    <xf numFmtId="164" fontId="5" fillId="0" borderId="2" xfId="1" applyNumberFormat="1" applyFont="1" applyBorder="1"/>
    <xf numFmtId="9" fontId="5" fillId="0" borderId="3" xfId="2" applyFont="1" applyBorder="1"/>
    <xf numFmtId="164" fontId="5" fillId="0" borderId="3" xfId="1" applyNumberFormat="1" applyFont="1" applyBorder="1"/>
    <xf numFmtId="164" fontId="6" fillId="0" borderId="0" xfId="1" applyNumberFormat="1" applyFont="1"/>
    <xf numFmtId="9" fontId="6" fillId="0" borderId="0" xfId="2" applyFont="1"/>
    <xf numFmtId="164" fontId="6" fillId="0" borderId="3" xfId="1" applyNumberFormat="1" applyFont="1" applyBorder="1"/>
    <xf numFmtId="164" fontId="3" fillId="0" borderId="0" xfId="0" applyNumberFormat="1" applyFont="1"/>
    <xf numFmtId="164" fontId="7" fillId="0" borderId="0" xfId="1" applyNumberFormat="1" applyFont="1"/>
    <xf numFmtId="164" fontId="7" fillId="0" borderId="4" xfId="1" applyNumberFormat="1" applyFont="1" applyBorder="1"/>
    <xf numFmtId="9" fontId="7" fillId="0" borderId="0" xfId="2" applyFont="1" applyBorder="1"/>
    <xf numFmtId="164" fontId="7" fillId="0" borderId="3" xfId="1" applyNumberFormat="1" applyFont="1" applyBorder="1"/>
    <xf numFmtId="164" fontId="6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right"/>
    </xf>
    <xf numFmtId="164" fontId="7" fillId="0" borderId="0" xfId="1" applyNumberFormat="1" applyFont="1" applyBorder="1"/>
    <xf numFmtId="0" fontId="5" fillId="0" borderId="0" xfId="0" applyFont="1"/>
    <xf numFmtId="164" fontId="5" fillId="0" borderId="0" xfId="1" applyNumberFormat="1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Fill="1"/>
    <xf numFmtId="9" fontId="6" fillId="0" borderId="0" xfId="2" applyFont="1" applyBorder="1"/>
    <xf numFmtId="164" fontId="0" fillId="0" borderId="0" xfId="1" applyNumberFormat="1" applyFont="1"/>
    <xf numFmtId="164" fontId="7" fillId="0" borderId="5" xfId="1" applyNumberFormat="1" applyFont="1" applyBorder="1"/>
    <xf numFmtId="164" fontId="7" fillId="0" borderId="0" xfId="1" applyNumberFormat="1" applyFont="1" applyFill="1" applyBorder="1"/>
    <xf numFmtId="9" fontId="3" fillId="0" borderId="0" xfId="2" applyFont="1"/>
    <xf numFmtId="9" fontId="3" fillId="0" borderId="0" xfId="0" applyNumberFormat="1" applyFont="1"/>
    <xf numFmtId="0" fontId="4" fillId="0" borderId="0" xfId="0" applyFont="1"/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164" fontId="6" fillId="0" borderId="0" xfId="0" applyNumberFormat="1" applyFont="1"/>
    <xf numFmtId="164" fontId="7" fillId="0" borderId="6" xfId="1" applyNumberFormat="1" applyFont="1" applyBorder="1"/>
    <xf numFmtId="164" fontId="7" fillId="0" borderId="7" xfId="1" applyNumberFormat="1" applyFont="1" applyBorder="1"/>
    <xf numFmtId="9" fontId="6" fillId="0" borderId="7" xfId="2" applyFont="1" applyBorder="1"/>
    <xf numFmtId="164" fontId="7" fillId="0" borderId="8" xfId="1" applyNumberFormat="1" applyFont="1" applyBorder="1"/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3" fillId="0" borderId="1" xfId="0" applyFont="1" applyBorder="1"/>
    <xf numFmtId="164" fontId="4" fillId="0" borderId="0" xfId="0" applyNumberFormat="1" applyFont="1"/>
    <xf numFmtId="0" fontId="10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2" fillId="0" borderId="0" xfId="0" applyFont="1" applyAlignment="1">
      <alignment horizontal="center"/>
    </xf>
  </cellXfs>
  <cellStyles count="11">
    <cellStyle name="Comma" xfId="1" builtinId="3"/>
    <cellStyle name="Comma 2" xfId="6"/>
    <cellStyle name="Comma 3" xfId="8"/>
    <cellStyle name="Currency 2" xfId="4"/>
    <cellStyle name="Currency 3" xfId="7"/>
    <cellStyle name="Currency 4" xfId="10"/>
    <cellStyle name="Normal" xfId="0" builtinId="0"/>
    <cellStyle name="Normal 2" xfId="3"/>
    <cellStyle name="Normal 3" xfId="9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rightToLeft="1" tabSelected="1" topLeftCell="A37" zoomScale="120" zoomScaleNormal="120" workbookViewId="0">
      <selection activeCell="G41" sqref="G41"/>
    </sheetView>
  </sheetViews>
  <sheetFormatPr defaultColWidth="7.75" defaultRowHeight="12.75" x14ac:dyDescent="0.2"/>
  <cols>
    <col min="1" max="1" width="20.5" style="1" customWidth="1"/>
    <col min="2" max="2" width="3.75" style="1" customWidth="1"/>
    <col min="3" max="3" width="13.375" style="32" bestFit="1" customWidth="1"/>
    <col min="4" max="4" width="9" style="1" bestFit="1" customWidth="1"/>
    <col min="5" max="5" width="9" style="32" bestFit="1" customWidth="1"/>
    <col min="6" max="6" width="6.875" style="1" bestFit="1" customWidth="1"/>
    <col min="7" max="7" width="9.875" style="32" bestFit="1" customWidth="1"/>
    <col min="8" max="8" width="10.75" style="1" customWidth="1"/>
    <col min="9" max="9" width="9.5" style="1" bestFit="1" customWidth="1"/>
    <col min="10" max="254" width="7.75" style="1"/>
    <col min="255" max="255" width="18.875" style="1" customWidth="1"/>
    <col min="256" max="256" width="3.75" style="1" customWidth="1"/>
    <col min="257" max="257" width="10.5" style="1" bestFit="1" customWidth="1"/>
    <col min="258" max="258" width="9.25" style="1" bestFit="1" customWidth="1"/>
    <col min="259" max="259" width="10.5" style="1" bestFit="1" customWidth="1"/>
    <col min="260" max="261" width="0" style="1" hidden="1" customWidth="1"/>
    <col min="262" max="262" width="10.25" style="1" customWidth="1"/>
    <col min="263" max="263" width="8.25" style="1" bestFit="1" customWidth="1"/>
    <col min="264" max="264" width="7.75" style="1"/>
    <col min="265" max="265" width="9.5" style="1" bestFit="1" customWidth="1"/>
    <col min="266" max="510" width="7.75" style="1"/>
    <col min="511" max="511" width="18.875" style="1" customWidth="1"/>
    <col min="512" max="512" width="3.75" style="1" customWidth="1"/>
    <col min="513" max="513" width="10.5" style="1" bestFit="1" customWidth="1"/>
    <col min="514" max="514" width="9.25" style="1" bestFit="1" customWidth="1"/>
    <col min="515" max="515" width="10.5" style="1" bestFit="1" customWidth="1"/>
    <col min="516" max="517" width="0" style="1" hidden="1" customWidth="1"/>
    <col min="518" max="518" width="10.25" style="1" customWidth="1"/>
    <col min="519" max="519" width="8.25" style="1" bestFit="1" customWidth="1"/>
    <col min="520" max="520" width="7.75" style="1"/>
    <col min="521" max="521" width="9.5" style="1" bestFit="1" customWidth="1"/>
    <col min="522" max="766" width="7.75" style="1"/>
    <col min="767" max="767" width="18.875" style="1" customWidth="1"/>
    <col min="768" max="768" width="3.75" style="1" customWidth="1"/>
    <col min="769" max="769" width="10.5" style="1" bestFit="1" customWidth="1"/>
    <col min="770" max="770" width="9.25" style="1" bestFit="1" customWidth="1"/>
    <col min="771" max="771" width="10.5" style="1" bestFit="1" customWidth="1"/>
    <col min="772" max="773" width="0" style="1" hidden="1" customWidth="1"/>
    <col min="774" max="774" width="10.25" style="1" customWidth="1"/>
    <col min="775" max="775" width="8.25" style="1" bestFit="1" customWidth="1"/>
    <col min="776" max="776" width="7.75" style="1"/>
    <col min="777" max="777" width="9.5" style="1" bestFit="1" customWidth="1"/>
    <col min="778" max="1022" width="7.75" style="1"/>
    <col min="1023" max="1023" width="18.875" style="1" customWidth="1"/>
    <col min="1024" max="1024" width="3.75" style="1" customWidth="1"/>
    <col min="1025" max="1025" width="10.5" style="1" bestFit="1" customWidth="1"/>
    <col min="1026" max="1026" width="9.25" style="1" bestFit="1" customWidth="1"/>
    <col min="1027" max="1027" width="10.5" style="1" bestFit="1" customWidth="1"/>
    <col min="1028" max="1029" width="0" style="1" hidden="1" customWidth="1"/>
    <col min="1030" max="1030" width="10.25" style="1" customWidth="1"/>
    <col min="1031" max="1031" width="8.25" style="1" bestFit="1" customWidth="1"/>
    <col min="1032" max="1032" width="7.75" style="1"/>
    <col min="1033" max="1033" width="9.5" style="1" bestFit="1" customWidth="1"/>
    <col min="1034" max="1278" width="7.75" style="1"/>
    <col min="1279" max="1279" width="18.875" style="1" customWidth="1"/>
    <col min="1280" max="1280" width="3.75" style="1" customWidth="1"/>
    <col min="1281" max="1281" width="10.5" style="1" bestFit="1" customWidth="1"/>
    <col min="1282" max="1282" width="9.25" style="1" bestFit="1" customWidth="1"/>
    <col min="1283" max="1283" width="10.5" style="1" bestFit="1" customWidth="1"/>
    <col min="1284" max="1285" width="0" style="1" hidden="1" customWidth="1"/>
    <col min="1286" max="1286" width="10.25" style="1" customWidth="1"/>
    <col min="1287" max="1287" width="8.25" style="1" bestFit="1" customWidth="1"/>
    <col min="1288" max="1288" width="7.75" style="1"/>
    <col min="1289" max="1289" width="9.5" style="1" bestFit="1" customWidth="1"/>
    <col min="1290" max="1534" width="7.75" style="1"/>
    <col min="1535" max="1535" width="18.875" style="1" customWidth="1"/>
    <col min="1536" max="1536" width="3.75" style="1" customWidth="1"/>
    <col min="1537" max="1537" width="10.5" style="1" bestFit="1" customWidth="1"/>
    <col min="1538" max="1538" width="9.25" style="1" bestFit="1" customWidth="1"/>
    <col min="1539" max="1539" width="10.5" style="1" bestFit="1" customWidth="1"/>
    <col min="1540" max="1541" width="0" style="1" hidden="1" customWidth="1"/>
    <col min="1542" max="1542" width="10.25" style="1" customWidth="1"/>
    <col min="1543" max="1543" width="8.25" style="1" bestFit="1" customWidth="1"/>
    <col min="1544" max="1544" width="7.75" style="1"/>
    <col min="1545" max="1545" width="9.5" style="1" bestFit="1" customWidth="1"/>
    <col min="1546" max="1790" width="7.75" style="1"/>
    <col min="1791" max="1791" width="18.875" style="1" customWidth="1"/>
    <col min="1792" max="1792" width="3.75" style="1" customWidth="1"/>
    <col min="1793" max="1793" width="10.5" style="1" bestFit="1" customWidth="1"/>
    <col min="1794" max="1794" width="9.25" style="1" bestFit="1" customWidth="1"/>
    <col min="1795" max="1795" width="10.5" style="1" bestFit="1" customWidth="1"/>
    <col min="1796" max="1797" width="0" style="1" hidden="1" customWidth="1"/>
    <col min="1798" max="1798" width="10.25" style="1" customWidth="1"/>
    <col min="1799" max="1799" width="8.25" style="1" bestFit="1" customWidth="1"/>
    <col min="1800" max="1800" width="7.75" style="1"/>
    <col min="1801" max="1801" width="9.5" style="1" bestFit="1" customWidth="1"/>
    <col min="1802" max="2046" width="7.75" style="1"/>
    <col min="2047" max="2047" width="18.875" style="1" customWidth="1"/>
    <col min="2048" max="2048" width="3.75" style="1" customWidth="1"/>
    <col min="2049" max="2049" width="10.5" style="1" bestFit="1" customWidth="1"/>
    <col min="2050" max="2050" width="9.25" style="1" bestFit="1" customWidth="1"/>
    <col min="2051" max="2051" width="10.5" style="1" bestFit="1" customWidth="1"/>
    <col min="2052" max="2053" width="0" style="1" hidden="1" customWidth="1"/>
    <col min="2054" max="2054" width="10.25" style="1" customWidth="1"/>
    <col min="2055" max="2055" width="8.25" style="1" bestFit="1" customWidth="1"/>
    <col min="2056" max="2056" width="7.75" style="1"/>
    <col min="2057" max="2057" width="9.5" style="1" bestFit="1" customWidth="1"/>
    <col min="2058" max="2302" width="7.75" style="1"/>
    <col min="2303" max="2303" width="18.875" style="1" customWidth="1"/>
    <col min="2304" max="2304" width="3.75" style="1" customWidth="1"/>
    <col min="2305" max="2305" width="10.5" style="1" bestFit="1" customWidth="1"/>
    <col min="2306" max="2306" width="9.25" style="1" bestFit="1" customWidth="1"/>
    <col min="2307" max="2307" width="10.5" style="1" bestFit="1" customWidth="1"/>
    <col min="2308" max="2309" width="0" style="1" hidden="1" customWidth="1"/>
    <col min="2310" max="2310" width="10.25" style="1" customWidth="1"/>
    <col min="2311" max="2311" width="8.25" style="1" bestFit="1" customWidth="1"/>
    <col min="2312" max="2312" width="7.75" style="1"/>
    <col min="2313" max="2313" width="9.5" style="1" bestFit="1" customWidth="1"/>
    <col min="2314" max="2558" width="7.75" style="1"/>
    <col min="2559" max="2559" width="18.875" style="1" customWidth="1"/>
    <col min="2560" max="2560" width="3.75" style="1" customWidth="1"/>
    <col min="2561" max="2561" width="10.5" style="1" bestFit="1" customWidth="1"/>
    <col min="2562" max="2562" width="9.25" style="1" bestFit="1" customWidth="1"/>
    <col min="2563" max="2563" width="10.5" style="1" bestFit="1" customWidth="1"/>
    <col min="2564" max="2565" width="0" style="1" hidden="1" customWidth="1"/>
    <col min="2566" max="2566" width="10.25" style="1" customWidth="1"/>
    <col min="2567" max="2567" width="8.25" style="1" bestFit="1" customWidth="1"/>
    <col min="2568" max="2568" width="7.75" style="1"/>
    <col min="2569" max="2569" width="9.5" style="1" bestFit="1" customWidth="1"/>
    <col min="2570" max="2814" width="7.75" style="1"/>
    <col min="2815" max="2815" width="18.875" style="1" customWidth="1"/>
    <col min="2816" max="2816" width="3.75" style="1" customWidth="1"/>
    <col min="2817" max="2817" width="10.5" style="1" bestFit="1" customWidth="1"/>
    <col min="2818" max="2818" width="9.25" style="1" bestFit="1" customWidth="1"/>
    <col min="2819" max="2819" width="10.5" style="1" bestFit="1" customWidth="1"/>
    <col min="2820" max="2821" width="0" style="1" hidden="1" customWidth="1"/>
    <col min="2822" max="2822" width="10.25" style="1" customWidth="1"/>
    <col min="2823" max="2823" width="8.25" style="1" bestFit="1" customWidth="1"/>
    <col min="2824" max="2824" width="7.75" style="1"/>
    <col min="2825" max="2825" width="9.5" style="1" bestFit="1" customWidth="1"/>
    <col min="2826" max="3070" width="7.75" style="1"/>
    <col min="3071" max="3071" width="18.875" style="1" customWidth="1"/>
    <col min="3072" max="3072" width="3.75" style="1" customWidth="1"/>
    <col min="3073" max="3073" width="10.5" style="1" bestFit="1" customWidth="1"/>
    <col min="3074" max="3074" width="9.25" style="1" bestFit="1" customWidth="1"/>
    <col min="3075" max="3075" width="10.5" style="1" bestFit="1" customWidth="1"/>
    <col min="3076" max="3077" width="0" style="1" hidden="1" customWidth="1"/>
    <col min="3078" max="3078" width="10.25" style="1" customWidth="1"/>
    <col min="3079" max="3079" width="8.25" style="1" bestFit="1" customWidth="1"/>
    <col min="3080" max="3080" width="7.75" style="1"/>
    <col min="3081" max="3081" width="9.5" style="1" bestFit="1" customWidth="1"/>
    <col min="3082" max="3326" width="7.75" style="1"/>
    <col min="3327" max="3327" width="18.875" style="1" customWidth="1"/>
    <col min="3328" max="3328" width="3.75" style="1" customWidth="1"/>
    <col min="3329" max="3329" width="10.5" style="1" bestFit="1" customWidth="1"/>
    <col min="3330" max="3330" width="9.25" style="1" bestFit="1" customWidth="1"/>
    <col min="3331" max="3331" width="10.5" style="1" bestFit="1" customWidth="1"/>
    <col min="3332" max="3333" width="0" style="1" hidden="1" customWidth="1"/>
    <col min="3334" max="3334" width="10.25" style="1" customWidth="1"/>
    <col min="3335" max="3335" width="8.25" style="1" bestFit="1" customWidth="1"/>
    <col min="3336" max="3336" width="7.75" style="1"/>
    <col min="3337" max="3337" width="9.5" style="1" bestFit="1" customWidth="1"/>
    <col min="3338" max="3582" width="7.75" style="1"/>
    <col min="3583" max="3583" width="18.875" style="1" customWidth="1"/>
    <col min="3584" max="3584" width="3.75" style="1" customWidth="1"/>
    <col min="3585" max="3585" width="10.5" style="1" bestFit="1" customWidth="1"/>
    <col min="3586" max="3586" width="9.25" style="1" bestFit="1" customWidth="1"/>
    <col min="3587" max="3587" width="10.5" style="1" bestFit="1" customWidth="1"/>
    <col min="3588" max="3589" width="0" style="1" hidden="1" customWidth="1"/>
    <col min="3590" max="3590" width="10.25" style="1" customWidth="1"/>
    <col min="3591" max="3591" width="8.25" style="1" bestFit="1" customWidth="1"/>
    <col min="3592" max="3592" width="7.75" style="1"/>
    <col min="3593" max="3593" width="9.5" style="1" bestFit="1" customWidth="1"/>
    <col min="3594" max="3838" width="7.75" style="1"/>
    <col min="3839" max="3839" width="18.875" style="1" customWidth="1"/>
    <col min="3840" max="3840" width="3.75" style="1" customWidth="1"/>
    <col min="3841" max="3841" width="10.5" style="1" bestFit="1" customWidth="1"/>
    <col min="3842" max="3842" width="9.25" style="1" bestFit="1" customWidth="1"/>
    <col min="3843" max="3843" width="10.5" style="1" bestFit="1" customWidth="1"/>
    <col min="3844" max="3845" width="0" style="1" hidden="1" customWidth="1"/>
    <col min="3846" max="3846" width="10.25" style="1" customWidth="1"/>
    <col min="3847" max="3847" width="8.25" style="1" bestFit="1" customWidth="1"/>
    <col min="3848" max="3848" width="7.75" style="1"/>
    <col min="3849" max="3849" width="9.5" style="1" bestFit="1" customWidth="1"/>
    <col min="3850" max="4094" width="7.75" style="1"/>
    <col min="4095" max="4095" width="18.875" style="1" customWidth="1"/>
    <col min="4096" max="4096" width="3.75" style="1" customWidth="1"/>
    <col min="4097" max="4097" width="10.5" style="1" bestFit="1" customWidth="1"/>
    <col min="4098" max="4098" width="9.25" style="1" bestFit="1" customWidth="1"/>
    <col min="4099" max="4099" width="10.5" style="1" bestFit="1" customWidth="1"/>
    <col min="4100" max="4101" width="0" style="1" hidden="1" customWidth="1"/>
    <col min="4102" max="4102" width="10.25" style="1" customWidth="1"/>
    <col min="4103" max="4103" width="8.25" style="1" bestFit="1" customWidth="1"/>
    <col min="4104" max="4104" width="7.75" style="1"/>
    <col min="4105" max="4105" width="9.5" style="1" bestFit="1" customWidth="1"/>
    <col min="4106" max="4350" width="7.75" style="1"/>
    <col min="4351" max="4351" width="18.875" style="1" customWidth="1"/>
    <col min="4352" max="4352" width="3.75" style="1" customWidth="1"/>
    <col min="4353" max="4353" width="10.5" style="1" bestFit="1" customWidth="1"/>
    <col min="4354" max="4354" width="9.25" style="1" bestFit="1" customWidth="1"/>
    <col min="4355" max="4355" width="10.5" style="1" bestFit="1" customWidth="1"/>
    <col min="4356" max="4357" width="0" style="1" hidden="1" customWidth="1"/>
    <col min="4358" max="4358" width="10.25" style="1" customWidth="1"/>
    <col min="4359" max="4359" width="8.25" style="1" bestFit="1" customWidth="1"/>
    <col min="4360" max="4360" width="7.75" style="1"/>
    <col min="4361" max="4361" width="9.5" style="1" bestFit="1" customWidth="1"/>
    <col min="4362" max="4606" width="7.75" style="1"/>
    <col min="4607" max="4607" width="18.875" style="1" customWidth="1"/>
    <col min="4608" max="4608" width="3.75" style="1" customWidth="1"/>
    <col min="4609" max="4609" width="10.5" style="1" bestFit="1" customWidth="1"/>
    <col min="4610" max="4610" width="9.25" style="1" bestFit="1" customWidth="1"/>
    <col min="4611" max="4611" width="10.5" style="1" bestFit="1" customWidth="1"/>
    <col min="4612" max="4613" width="0" style="1" hidden="1" customWidth="1"/>
    <col min="4614" max="4614" width="10.25" style="1" customWidth="1"/>
    <col min="4615" max="4615" width="8.25" style="1" bestFit="1" customWidth="1"/>
    <col min="4616" max="4616" width="7.75" style="1"/>
    <col min="4617" max="4617" width="9.5" style="1" bestFit="1" customWidth="1"/>
    <col min="4618" max="4862" width="7.75" style="1"/>
    <col min="4863" max="4863" width="18.875" style="1" customWidth="1"/>
    <col min="4864" max="4864" width="3.75" style="1" customWidth="1"/>
    <col min="4865" max="4865" width="10.5" style="1" bestFit="1" customWidth="1"/>
    <col min="4866" max="4866" width="9.25" style="1" bestFit="1" customWidth="1"/>
    <col min="4867" max="4867" width="10.5" style="1" bestFit="1" customWidth="1"/>
    <col min="4868" max="4869" width="0" style="1" hidden="1" customWidth="1"/>
    <col min="4870" max="4870" width="10.25" style="1" customWidth="1"/>
    <col min="4871" max="4871" width="8.25" style="1" bestFit="1" customWidth="1"/>
    <col min="4872" max="4872" width="7.75" style="1"/>
    <col min="4873" max="4873" width="9.5" style="1" bestFit="1" customWidth="1"/>
    <col min="4874" max="5118" width="7.75" style="1"/>
    <col min="5119" max="5119" width="18.875" style="1" customWidth="1"/>
    <col min="5120" max="5120" width="3.75" style="1" customWidth="1"/>
    <col min="5121" max="5121" width="10.5" style="1" bestFit="1" customWidth="1"/>
    <col min="5122" max="5122" width="9.25" style="1" bestFit="1" customWidth="1"/>
    <col min="5123" max="5123" width="10.5" style="1" bestFit="1" customWidth="1"/>
    <col min="5124" max="5125" width="0" style="1" hidden="1" customWidth="1"/>
    <col min="5126" max="5126" width="10.25" style="1" customWidth="1"/>
    <col min="5127" max="5127" width="8.25" style="1" bestFit="1" customWidth="1"/>
    <col min="5128" max="5128" width="7.75" style="1"/>
    <col min="5129" max="5129" width="9.5" style="1" bestFit="1" customWidth="1"/>
    <col min="5130" max="5374" width="7.75" style="1"/>
    <col min="5375" max="5375" width="18.875" style="1" customWidth="1"/>
    <col min="5376" max="5376" width="3.75" style="1" customWidth="1"/>
    <col min="5377" max="5377" width="10.5" style="1" bestFit="1" customWidth="1"/>
    <col min="5378" max="5378" width="9.25" style="1" bestFit="1" customWidth="1"/>
    <col min="5379" max="5379" width="10.5" style="1" bestFit="1" customWidth="1"/>
    <col min="5380" max="5381" width="0" style="1" hidden="1" customWidth="1"/>
    <col min="5382" max="5382" width="10.25" style="1" customWidth="1"/>
    <col min="5383" max="5383" width="8.25" style="1" bestFit="1" customWidth="1"/>
    <col min="5384" max="5384" width="7.75" style="1"/>
    <col min="5385" max="5385" width="9.5" style="1" bestFit="1" customWidth="1"/>
    <col min="5386" max="5630" width="7.75" style="1"/>
    <col min="5631" max="5631" width="18.875" style="1" customWidth="1"/>
    <col min="5632" max="5632" width="3.75" style="1" customWidth="1"/>
    <col min="5633" max="5633" width="10.5" style="1" bestFit="1" customWidth="1"/>
    <col min="5634" max="5634" width="9.25" style="1" bestFit="1" customWidth="1"/>
    <col min="5635" max="5635" width="10.5" style="1" bestFit="1" customWidth="1"/>
    <col min="5636" max="5637" width="0" style="1" hidden="1" customWidth="1"/>
    <col min="5638" max="5638" width="10.25" style="1" customWidth="1"/>
    <col min="5639" max="5639" width="8.25" style="1" bestFit="1" customWidth="1"/>
    <col min="5640" max="5640" width="7.75" style="1"/>
    <col min="5641" max="5641" width="9.5" style="1" bestFit="1" customWidth="1"/>
    <col min="5642" max="5886" width="7.75" style="1"/>
    <col min="5887" max="5887" width="18.875" style="1" customWidth="1"/>
    <col min="5888" max="5888" width="3.75" style="1" customWidth="1"/>
    <col min="5889" max="5889" width="10.5" style="1" bestFit="1" customWidth="1"/>
    <col min="5890" max="5890" width="9.25" style="1" bestFit="1" customWidth="1"/>
    <col min="5891" max="5891" width="10.5" style="1" bestFit="1" customWidth="1"/>
    <col min="5892" max="5893" width="0" style="1" hidden="1" customWidth="1"/>
    <col min="5894" max="5894" width="10.25" style="1" customWidth="1"/>
    <col min="5895" max="5895" width="8.25" style="1" bestFit="1" customWidth="1"/>
    <col min="5896" max="5896" width="7.75" style="1"/>
    <col min="5897" max="5897" width="9.5" style="1" bestFit="1" customWidth="1"/>
    <col min="5898" max="6142" width="7.75" style="1"/>
    <col min="6143" max="6143" width="18.875" style="1" customWidth="1"/>
    <col min="6144" max="6144" width="3.75" style="1" customWidth="1"/>
    <col min="6145" max="6145" width="10.5" style="1" bestFit="1" customWidth="1"/>
    <col min="6146" max="6146" width="9.25" style="1" bestFit="1" customWidth="1"/>
    <col min="6147" max="6147" width="10.5" style="1" bestFit="1" customWidth="1"/>
    <col min="6148" max="6149" width="0" style="1" hidden="1" customWidth="1"/>
    <col min="6150" max="6150" width="10.25" style="1" customWidth="1"/>
    <col min="6151" max="6151" width="8.25" style="1" bestFit="1" customWidth="1"/>
    <col min="6152" max="6152" width="7.75" style="1"/>
    <col min="6153" max="6153" width="9.5" style="1" bestFit="1" customWidth="1"/>
    <col min="6154" max="6398" width="7.75" style="1"/>
    <col min="6399" max="6399" width="18.875" style="1" customWidth="1"/>
    <col min="6400" max="6400" width="3.75" style="1" customWidth="1"/>
    <col min="6401" max="6401" width="10.5" style="1" bestFit="1" customWidth="1"/>
    <col min="6402" max="6402" width="9.25" style="1" bestFit="1" customWidth="1"/>
    <col min="6403" max="6403" width="10.5" style="1" bestFit="1" customWidth="1"/>
    <col min="6404" max="6405" width="0" style="1" hidden="1" customWidth="1"/>
    <col min="6406" max="6406" width="10.25" style="1" customWidth="1"/>
    <col min="6407" max="6407" width="8.25" style="1" bestFit="1" customWidth="1"/>
    <col min="6408" max="6408" width="7.75" style="1"/>
    <col min="6409" max="6409" width="9.5" style="1" bestFit="1" customWidth="1"/>
    <col min="6410" max="6654" width="7.75" style="1"/>
    <col min="6655" max="6655" width="18.875" style="1" customWidth="1"/>
    <col min="6656" max="6656" width="3.75" style="1" customWidth="1"/>
    <col min="6657" max="6657" width="10.5" style="1" bestFit="1" customWidth="1"/>
    <col min="6658" max="6658" width="9.25" style="1" bestFit="1" customWidth="1"/>
    <col min="6659" max="6659" width="10.5" style="1" bestFit="1" customWidth="1"/>
    <col min="6660" max="6661" width="0" style="1" hidden="1" customWidth="1"/>
    <col min="6662" max="6662" width="10.25" style="1" customWidth="1"/>
    <col min="6663" max="6663" width="8.25" style="1" bestFit="1" customWidth="1"/>
    <col min="6664" max="6664" width="7.75" style="1"/>
    <col min="6665" max="6665" width="9.5" style="1" bestFit="1" customWidth="1"/>
    <col min="6666" max="6910" width="7.75" style="1"/>
    <col min="6911" max="6911" width="18.875" style="1" customWidth="1"/>
    <col min="6912" max="6912" width="3.75" style="1" customWidth="1"/>
    <col min="6913" max="6913" width="10.5" style="1" bestFit="1" customWidth="1"/>
    <col min="6914" max="6914" width="9.25" style="1" bestFit="1" customWidth="1"/>
    <col min="6915" max="6915" width="10.5" style="1" bestFit="1" customWidth="1"/>
    <col min="6916" max="6917" width="0" style="1" hidden="1" customWidth="1"/>
    <col min="6918" max="6918" width="10.25" style="1" customWidth="1"/>
    <col min="6919" max="6919" width="8.25" style="1" bestFit="1" customWidth="1"/>
    <col min="6920" max="6920" width="7.75" style="1"/>
    <col min="6921" max="6921" width="9.5" style="1" bestFit="1" customWidth="1"/>
    <col min="6922" max="7166" width="7.75" style="1"/>
    <col min="7167" max="7167" width="18.875" style="1" customWidth="1"/>
    <col min="7168" max="7168" width="3.75" style="1" customWidth="1"/>
    <col min="7169" max="7169" width="10.5" style="1" bestFit="1" customWidth="1"/>
    <col min="7170" max="7170" width="9.25" style="1" bestFit="1" customWidth="1"/>
    <col min="7171" max="7171" width="10.5" style="1" bestFit="1" customWidth="1"/>
    <col min="7172" max="7173" width="0" style="1" hidden="1" customWidth="1"/>
    <col min="7174" max="7174" width="10.25" style="1" customWidth="1"/>
    <col min="7175" max="7175" width="8.25" style="1" bestFit="1" customWidth="1"/>
    <col min="7176" max="7176" width="7.75" style="1"/>
    <col min="7177" max="7177" width="9.5" style="1" bestFit="1" customWidth="1"/>
    <col min="7178" max="7422" width="7.75" style="1"/>
    <col min="7423" max="7423" width="18.875" style="1" customWidth="1"/>
    <col min="7424" max="7424" width="3.75" style="1" customWidth="1"/>
    <col min="7425" max="7425" width="10.5" style="1" bestFit="1" customWidth="1"/>
    <col min="7426" max="7426" width="9.25" style="1" bestFit="1" customWidth="1"/>
    <col min="7427" max="7427" width="10.5" style="1" bestFit="1" customWidth="1"/>
    <col min="7428" max="7429" width="0" style="1" hidden="1" customWidth="1"/>
    <col min="7430" max="7430" width="10.25" style="1" customWidth="1"/>
    <col min="7431" max="7431" width="8.25" style="1" bestFit="1" customWidth="1"/>
    <col min="7432" max="7432" width="7.75" style="1"/>
    <col min="7433" max="7433" width="9.5" style="1" bestFit="1" customWidth="1"/>
    <col min="7434" max="7678" width="7.75" style="1"/>
    <col min="7679" max="7679" width="18.875" style="1" customWidth="1"/>
    <col min="7680" max="7680" width="3.75" style="1" customWidth="1"/>
    <col min="7681" max="7681" width="10.5" style="1" bestFit="1" customWidth="1"/>
    <col min="7682" max="7682" width="9.25" style="1" bestFit="1" customWidth="1"/>
    <col min="7683" max="7683" width="10.5" style="1" bestFit="1" customWidth="1"/>
    <col min="7684" max="7685" width="0" style="1" hidden="1" customWidth="1"/>
    <col min="7686" max="7686" width="10.25" style="1" customWidth="1"/>
    <col min="7687" max="7687" width="8.25" style="1" bestFit="1" customWidth="1"/>
    <col min="7688" max="7688" width="7.75" style="1"/>
    <col min="7689" max="7689" width="9.5" style="1" bestFit="1" customWidth="1"/>
    <col min="7690" max="7934" width="7.75" style="1"/>
    <col min="7935" max="7935" width="18.875" style="1" customWidth="1"/>
    <col min="7936" max="7936" width="3.75" style="1" customWidth="1"/>
    <col min="7937" max="7937" width="10.5" style="1" bestFit="1" customWidth="1"/>
    <col min="7938" max="7938" width="9.25" style="1" bestFit="1" customWidth="1"/>
    <col min="7939" max="7939" width="10.5" style="1" bestFit="1" customWidth="1"/>
    <col min="7940" max="7941" width="0" style="1" hidden="1" customWidth="1"/>
    <col min="7942" max="7942" width="10.25" style="1" customWidth="1"/>
    <col min="7943" max="7943" width="8.25" style="1" bestFit="1" customWidth="1"/>
    <col min="7944" max="7944" width="7.75" style="1"/>
    <col min="7945" max="7945" width="9.5" style="1" bestFit="1" customWidth="1"/>
    <col min="7946" max="8190" width="7.75" style="1"/>
    <col min="8191" max="8191" width="18.875" style="1" customWidth="1"/>
    <col min="8192" max="8192" width="3.75" style="1" customWidth="1"/>
    <col min="8193" max="8193" width="10.5" style="1" bestFit="1" customWidth="1"/>
    <col min="8194" max="8194" width="9.25" style="1" bestFit="1" customWidth="1"/>
    <col min="8195" max="8195" width="10.5" style="1" bestFit="1" customWidth="1"/>
    <col min="8196" max="8197" width="0" style="1" hidden="1" customWidth="1"/>
    <col min="8198" max="8198" width="10.25" style="1" customWidth="1"/>
    <col min="8199" max="8199" width="8.25" style="1" bestFit="1" customWidth="1"/>
    <col min="8200" max="8200" width="7.75" style="1"/>
    <col min="8201" max="8201" width="9.5" style="1" bestFit="1" customWidth="1"/>
    <col min="8202" max="8446" width="7.75" style="1"/>
    <col min="8447" max="8447" width="18.875" style="1" customWidth="1"/>
    <col min="8448" max="8448" width="3.75" style="1" customWidth="1"/>
    <col min="8449" max="8449" width="10.5" style="1" bestFit="1" customWidth="1"/>
    <col min="8450" max="8450" width="9.25" style="1" bestFit="1" customWidth="1"/>
    <col min="8451" max="8451" width="10.5" style="1" bestFit="1" customWidth="1"/>
    <col min="8452" max="8453" width="0" style="1" hidden="1" customWidth="1"/>
    <col min="8454" max="8454" width="10.25" style="1" customWidth="1"/>
    <col min="8455" max="8455" width="8.25" style="1" bestFit="1" customWidth="1"/>
    <col min="8456" max="8456" width="7.75" style="1"/>
    <col min="8457" max="8457" width="9.5" style="1" bestFit="1" customWidth="1"/>
    <col min="8458" max="8702" width="7.75" style="1"/>
    <col min="8703" max="8703" width="18.875" style="1" customWidth="1"/>
    <col min="8704" max="8704" width="3.75" style="1" customWidth="1"/>
    <col min="8705" max="8705" width="10.5" style="1" bestFit="1" customWidth="1"/>
    <col min="8706" max="8706" width="9.25" style="1" bestFit="1" customWidth="1"/>
    <col min="8707" max="8707" width="10.5" style="1" bestFit="1" customWidth="1"/>
    <col min="8708" max="8709" width="0" style="1" hidden="1" customWidth="1"/>
    <col min="8710" max="8710" width="10.25" style="1" customWidth="1"/>
    <col min="8711" max="8711" width="8.25" style="1" bestFit="1" customWidth="1"/>
    <col min="8712" max="8712" width="7.75" style="1"/>
    <col min="8713" max="8713" width="9.5" style="1" bestFit="1" customWidth="1"/>
    <col min="8714" max="8958" width="7.75" style="1"/>
    <col min="8959" max="8959" width="18.875" style="1" customWidth="1"/>
    <col min="8960" max="8960" width="3.75" style="1" customWidth="1"/>
    <col min="8961" max="8961" width="10.5" style="1" bestFit="1" customWidth="1"/>
    <col min="8962" max="8962" width="9.25" style="1" bestFit="1" customWidth="1"/>
    <col min="8963" max="8963" width="10.5" style="1" bestFit="1" customWidth="1"/>
    <col min="8964" max="8965" width="0" style="1" hidden="1" customWidth="1"/>
    <col min="8966" max="8966" width="10.25" style="1" customWidth="1"/>
    <col min="8967" max="8967" width="8.25" style="1" bestFit="1" customWidth="1"/>
    <col min="8968" max="8968" width="7.75" style="1"/>
    <col min="8969" max="8969" width="9.5" style="1" bestFit="1" customWidth="1"/>
    <col min="8970" max="9214" width="7.75" style="1"/>
    <col min="9215" max="9215" width="18.875" style="1" customWidth="1"/>
    <col min="9216" max="9216" width="3.75" style="1" customWidth="1"/>
    <col min="9217" max="9217" width="10.5" style="1" bestFit="1" customWidth="1"/>
    <col min="9218" max="9218" width="9.25" style="1" bestFit="1" customWidth="1"/>
    <col min="9219" max="9219" width="10.5" style="1" bestFit="1" customWidth="1"/>
    <col min="9220" max="9221" width="0" style="1" hidden="1" customWidth="1"/>
    <col min="9222" max="9222" width="10.25" style="1" customWidth="1"/>
    <col min="9223" max="9223" width="8.25" style="1" bestFit="1" customWidth="1"/>
    <col min="9224" max="9224" width="7.75" style="1"/>
    <col min="9225" max="9225" width="9.5" style="1" bestFit="1" customWidth="1"/>
    <col min="9226" max="9470" width="7.75" style="1"/>
    <col min="9471" max="9471" width="18.875" style="1" customWidth="1"/>
    <col min="9472" max="9472" width="3.75" style="1" customWidth="1"/>
    <col min="9473" max="9473" width="10.5" style="1" bestFit="1" customWidth="1"/>
    <col min="9474" max="9474" width="9.25" style="1" bestFit="1" customWidth="1"/>
    <col min="9475" max="9475" width="10.5" style="1" bestFit="1" customWidth="1"/>
    <col min="9476" max="9477" width="0" style="1" hidden="1" customWidth="1"/>
    <col min="9478" max="9478" width="10.25" style="1" customWidth="1"/>
    <col min="9479" max="9479" width="8.25" style="1" bestFit="1" customWidth="1"/>
    <col min="9480" max="9480" width="7.75" style="1"/>
    <col min="9481" max="9481" width="9.5" style="1" bestFit="1" customWidth="1"/>
    <col min="9482" max="9726" width="7.75" style="1"/>
    <col min="9727" max="9727" width="18.875" style="1" customWidth="1"/>
    <col min="9728" max="9728" width="3.75" style="1" customWidth="1"/>
    <col min="9729" max="9729" width="10.5" style="1" bestFit="1" customWidth="1"/>
    <col min="9730" max="9730" width="9.25" style="1" bestFit="1" customWidth="1"/>
    <col min="9731" max="9731" width="10.5" style="1" bestFit="1" customWidth="1"/>
    <col min="9732" max="9733" width="0" style="1" hidden="1" customWidth="1"/>
    <col min="9734" max="9734" width="10.25" style="1" customWidth="1"/>
    <col min="9735" max="9735" width="8.25" style="1" bestFit="1" customWidth="1"/>
    <col min="9736" max="9736" width="7.75" style="1"/>
    <col min="9737" max="9737" width="9.5" style="1" bestFit="1" customWidth="1"/>
    <col min="9738" max="9982" width="7.75" style="1"/>
    <col min="9983" max="9983" width="18.875" style="1" customWidth="1"/>
    <col min="9984" max="9984" width="3.75" style="1" customWidth="1"/>
    <col min="9985" max="9985" width="10.5" style="1" bestFit="1" customWidth="1"/>
    <col min="9986" max="9986" width="9.25" style="1" bestFit="1" customWidth="1"/>
    <col min="9987" max="9987" width="10.5" style="1" bestFit="1" customWidth="1"/>
    <col min="9988" max="9989" width="0" style="1" hidden="1" customWidth="1"/>
    <col min="9990" max="9990" width="10.25" style="1" customWidth="1"/>
    <col min="9991" max="9991" width="8.25" style="1" bestFit="1" customWidth="1"/>
    <col min="9992" max="9992" width="7.75" style="1"/>
    <col min="9993" max="9993" width="9.5" style="1" bestFit="1" customWidth="1"/>
    <col min="9994" max="10238" width="7.75" style="1"/>
    <col min="10239" max="10239" width="18.875" style="1" customWidth="1"/>
    <col min="10240" max="10240" width="3.75" style="1" customWidth="1"/>
    <col min="10241" max="10241" width="10.5" style="1" bestFit="1" customWidth="1"/>
    <col min="10242" max="10242" width="9.25" style="1" bestFit="1" customWidth="1"/>
    <col min="10243" max="10243" width="10.5" style="1" bestFit="1" customWidth="1"/>
    <col min="10244" max="10245" width="0" style="1" hidden="1" customWidth="1"/>
    <col min="10246" max="10246" width="10.25" style="1" customWidth="1"/>
    <col min="10247" max="10247" width="8.25" style="1" bestFit="1" customWidth="1"/>
    <col min="10248" max="10248" width="7.75" style="1"/>
    <col min="10249" max="10249" width="9.5" style="1" bestFit="1" customWidth="1"/>
    <col min="10250" max="10494" width="7.75" style="1"/>
    <col min="10495" max="10495" width="18.875" style="1" customWidth="1"/>
    <col min="10496" max="10496" width="3.75" style="1" customWidth="1"/>
    <col min="10497" max="10497" width="10.5" style="1" bestFit="1" customWidth="1"/>
    <col min="10498" max="10498" width="9.25" style="1" bestFit="1" customWidth="1"/>
    <col min="10499" max="10499" width="10.5" style="1" bestFit="1" customWidth="1"/>
    <col min="10500" max="10501" width="0" style="1" hidden="1" customWidth="1"/>
    <col min="10502" max="10502" width="10.25" style="1" customWidth="1"/>
    <col min="10503" max="10503" width="8.25" style="1" bestFit="1" customWidth="1"/>
    <col min="10504" max="10504" width="7.75" style="1"/>
    <col min="10505" max="10505" width="9.5" style="1" bestFit="1" customWidth="1"/>
    <col min="10506" max="10750" width="7.75" style="1"/>
    <col min="10751" max="10751" width="18.875" style="1" customWidth="1"/>
    <col min="10752" max="10752" width="3.75" style="1" customWidth="1"/>
    <col min="10753" max="10753" width="10.5" style="1" bestFit="1" customWidth="1"/>
    <col min="10754" max="10754" width="9.25" style="1" bestFit="1" customWidth="1"/>
    <col min="10755" max="10755" width="10.5" style="1" bestFit="1" customWidth="1"/>
    <col min="10756" max="10757" width="0" style="1" hidden="1" customWidth="1"/>
    <col min="10758" max="10758" width="10.25" style="1" customWidth="1"/>
    <col min="10759" max="10759" width="8.25" style="1" bestFit="1" customWidth="1"/>
    <col min="10760" max="10760" width="7.75" style="1"/>
    <col min="10761" max="10761" width="9.5" style="1" bestFit="1" customWidth="1"/>
    <col min="10762" max="11006" width="7.75" style="1"/>
    <col min="11007" max="11007" width="18.875" style="1" customWidth="1"/>
    <col min="11008" max="11008" width="3.75" style="1" customWidth="1"/>
    <col min="11009" max="11009" width="10.5" style="1" bestFit="1" customWidth="1"/>
    <col min="11010" max="11010" width="9.25" style="1" bestFit="1" customWidth="1"/>
    <col min="11011" max="11011" width="10.5" style="1" bestFit="1" customWidth="1"/>
    <col min="11012" max="11013" width="0" style="1" hidden="1" customWidth="1"/>
    <col min="11014" max="11014" width="10.25" style="1" customWidth="1"/>
    <col min="11015" max="11015" width="8.25" style="1" bestFit="1" customWidth="1"/>
    <col min="11016" max="11016" width="7.75" style="1"/>
    <col min="11017" max="11017" width="9.5" style="1" bestFit="1" customWidth="1"/>
    <col min="11018" max="11262" width="7.75" style="1"/>
    <col min="11263" max="11263" width="18.875" style="1" customWidth="1"/>
    <col min="11264" max="11264" width="3.75" style="1" customWidth="1"/>
    <col min="11265" max="11265" width="10.5" style="1" bestFit="1" customWidth="1"/>
    <col min="11266" max="11266" width="9.25" style="1" bestFit="1" customWidth="1"/>
    <col min="11267" max="11267" width="10.5" style="1" bestFit="1" customWidth="1"/>
    <col min="11268" max="11269" width="0" style="1" hidden="1" customWidth="1"/>
    <col min="11270" max="11270" width="10.25" style="1" customWidth="1"/>
    <col min="11271" max="11271" width="8.25" style="1" bestFit="1" customWidth="1"/>
    <col min="11272" max="11272" width="7.75" style="1"/>
    <col min="11273" max="11273" width="9.5" style="1" bestFit="1" customWidth="1"/>
    <col min="11274" max="11518" width="7.75" style="1"/>
    <col min="11519" max="11519" width="18.875" style="1" customWidth="1"/>
    <col min="11520" max="11520" width="3.75" style="1" customWidth="1"/>
    <col min="11521" max="11521" width="10.5" style="1" bestFit="1" customWidth="1"/>
    <col min="11522" max="11522" width="9.25" style="1" bestFit="1" customWidth="1"/>
    <col min="11523" max="11523" width="10.5" style="1" bestFit="1" customWidth="1"/>
    <col min="11524" max="11525" width="0" style="1" hidden="1" customWidth="1"/>
    <col min="11526" max="11526" width="10.25" style="1" customWidth="1"/>
    <col min="11527" max="11527" width="8.25" style="1" bestFit="1" customWidth="1"/>
    <col min="11528" max="11528" width="7.75" style="1"/>
    <col min="11529" max="11529" width="9.5" style="1" bestFit="1" customWidth="1"/>
    <col min="11530" max="11774" width="7.75" style="1"/>
    <col min="11775" max="11775" width="18.875" style="1" customWidth="1"/>
    <col min="11776" max="11776" width="3.75" style="1" customWidth="1"/>
    <col min="11777" max="11777" width="10.5" style="1" bestFit="1" customWidth="1"/>
    <col min="11778" max="11778" width="9.25" style="1" bestFit="1" customWidth="1"/>
    <col min="11779" max="11779" width="10.5" style="1" bestFit="1" customWidth="1"/>
    <col min="11780" max="11781" width="0" style="1" hidden="1" customWidth="1"/>
    <col min="11782" max="11782" width="10.25" style="1" customWidth="1"/>
    <col min="11783" max="11783" width="8.25" style="1" bestFit="1" customWidth="1"/>
    <col min="11784" max="11784" width="7.75" style="1"/>
    <col min="11785" max="11785" width="9.5" style="1" bestFit="1" customWidth="1"/>
    <col min="11786" max="12030" width="7.75" style="1"/>
    <col min="12031" max="12031" width="18.875" style="1" customWidth="1"/>
    <col min="12032" max="12032" width="3.75" style="1" customWidth="1"/>
    <col min="12033" max="12033" width="10.5" style="1" bestFit="1" customWidth="1"/>
    <col min="12034" max="12034" width="9.25" style="1" bestFit="1" customWidth="1"/>
    <col min="12035" max="12035" width="10.5" style="1" bestFit="1" customWidth="1"/>
    <col min="12036" max="12037" width="0" style="1" hidden="1" customWidth="1"/>
    <col min="12038" max="12038" width="10.25" style="1" customWidth="1"/>
    <col min="12039" max="12039" width="8.25" style="1" bestFit="1" customWidth="1"/>
    <col min="12040" max="12040" width="7.75" style="1"/>
    <col min="12041" max="12041" width="9.5" style="1" bestFit="1" customWidth="1"/>
    <col min="12042" max="12286" width="7.75" style="1"/>
    <col min="12287" max="12287" width="18.875" style="1" customWidth="1"/>
    <col min="12288" max="12288" width="3.75" style="1" customWidth="1"/>
    <col min="12289" max="12289" width="10.5" style="1" bestFit="1" customWidth="1"/>
    <col min="12290" max="12290" width="9.25" style="1" bestFit="1" customWidth="1"/>
    <col min="12291" max="12291" width="10.5" style="1" bestFit="1" customWidth="1"/>
    <col min="12292" max="12293" width="0" style="1" hidden="1" customWidth="1"/>
    <col min="12294" max="12294" width="10.25" style="1" customWidth="1"/>
    <col min="12295" max="12295" width="8.25" style="1" bestFit="1" customWidth="1"/>
    <col min="12296" max="12296" width="7.75" style="1"/>
    <col min="12297" max="12297" width="9.5" style="1" bestFit="1" customWidth="1"/>
    <col min="12298" max="12542" width="7.75" style="1"/>
    <col min="12543" max="12543" width="18.875" style="1" customWidth="1"/>
    <col min="12544" max="12544" width="3.75" style="1" customWidth="1"/>
    <col min="12545" max="12545" width="10.5" style="1" bestFit="1" customWidth="1"/>
    <col min="12546" max="12546" width="9.25" style="1" bestFit="1" customWidth="1"/>
    <col min="12547" max="12547" width="10.5" style="1" bestFit="1" customWidth="1"/>
    <col min="12548" max="12549" width="0" style="1" hidden="1" customWidth="1"/>
    <col min="12550" max="12550" width="10.25" style="1" customWidth="1"/>
    <col min="12551" max="12551" width="8.25" style="1" bestFit="1" customWidth="1"/>
    <col min="12552" max="12552" width="7.75" style="1"/>
    <col min="12553" max="12553" width="9.5" style="1" bestFit="1" customWidth="1"/>
    <col min="12554" max="12798" width="7.75" style="1"/>
    <col min="12799" max="12799" width="18.875" style="1" customWidth="1"/>
    <col min="12800" max="12800" width="3.75" style="1" customWidth="1"/>
    <col min="12801" max="12801" width="10.5" style="1" bestFit="1" customWidth="1"/>
    <col min="12802" max="12802" width="9.25" style="1" bestFit="1" customWidth="1"/>
    <col min="12803" max="12803" width="10.5" style="1" bestFit="1" customWidth="1"/>
    <col min="12804" max="12805" width="0" style="1" hidden="1" customWidth="1"/>
    <col min="12806" max="12806" width="10.25" style="1" customWidth="1"/>
    <col min="12807" max="12807" width="8.25" style="1" bestFit="1" customWidth="1"/>
    <col min="12808" max="12808" width="7.75" style="1"/>
    <col min="12809" max="12809" width="9.5" style="1" bestFit="1" customWidth="1"/>
    <col min="12810" max="13054" width="7.75" style="1"/>
    <col min="13055" max="13055" width="18.875" style="1" customWidth="1"/>
    <col min="13056" max="13056" width="3.75" style="1" customWidth="1"/>
    <col min="13057" max="13057" width="10.5" style="1" bestFit="1" customWidth="1"/>
    <col min="13058" max="13058" width="9.25" style="1" bestFit="1" customWidth="1"/>
    <col min="13059" max="13059" width="10.5" style="1" bestFit="1" customWidth="1"/>
    <col min="13060" max="13061" width="0" style="1" hidden="1" customWidth="1"/>
    <col min="13062" max="13062" width="10.25" style="1" customWidth="1"/>
    <col min="13063" max="13063" width="8.25" style="1" bestFit="1" customWidth="1"/>
    <col min="13064" max="13064" width="7.75" style="1"/>
    <col min="13065" max="13065" width="9.5" style="1" bestFit="1" customWidth="1"/>
    <col min="13066" max="13310" width="7.75" style="1"/>
    <col min="13311" max="13311" width="18.875" style="1" customWidth="1"/>
    <col min="13312" max="13312" width="3.75" style="1" customWidth="1"/>
    <col min="13313" max="13313" width="10.5" style="1" bestFit="1" customWidth="1"/>
    <col min="13314" max="13314" width="9.25" style="1" bestFit="1" customWidth="1"/>
    <col min="13315" max="13315" width="10.5" style="1" bestFit="1" customWidth="1"/>
    <col min="13316" max="13317" width="0" style="1" hidden="1" customWidth="1"/>
    <col min="13318" max="13318" width="10.25" style="1" customWidth="1"/>
    <col min="13319" max="13319" width="8.25" style="1" bestFit="1" customWidth="1"/>
    <col min="13320" max="13320" width="7.75" style="1"/>
    <col min="13321" max="13321" width="9.5" style="1" bestFit="1" customWidth="1"/>
    <col min="13322" max="13566" width="7.75" style="1"/>
    <col min="13567" max="13567" width="18.875" style="1" customWidth="1"/>
    <col min="13568" max="13568" width="3.75" style="1" customWidth="1"/>
    <col min="13569" max="13569" width="10.5" style="1" bestFit="1" customWidth="1"/>
    <col min="13570" max="13570" width="9.25" style="1" bestFit="1" customWidth="1"/>
    <col min="13571" max="13571" width="10.5" style="1" bestFit="1" customWidth="1"/>
    <col min="13572" max="13573" width="0" style="1" hidden="1" customWidth="1"/>
    <col min="13574" max="13574" width="10.25" style="1" customWidth="1"/>
    <col min="13575" max="13575" width="8.25" style="1" bestFit="1" customWidth="1"/>
    <col min="13576" max="13576" width="7.75" style="1"/>
    <col min="13577" max="13577" width="9.5" style="1" bestFit="1" customWidth="1"/>
    <col min="13578" max="13822" width="7.75" style="1"/>
    <col min="13823" max="13823" width="18.875" style="1" customWidth="1"/>
    <col min="13824" max="13824" width="3.75" style="1" customWidth="1"/>
    <col min="13825" max="13825" width="10.5" style="1" bestFit="1" customWidth="1"/>
    <col min="13826" max="13826" width="9.25" style="1" bestFit="1" customWidth="1"/>
    <col min="13827" max="13827" width="10.5" style="1" bestFit="1" customWidth="1"/>
    <col min="13828" max="13829" width="0" style="1" hidden="1" customWidth="1"/>
    <col min="13830" max="13830" width="10.25" style="1" customWidth="1"/>
    <col min="13831" max="13831" width="8.25" style="1" bestFit="1" customWidth="1"/>
    <col min="13832" max="13832" width="7.75" style="1"/>
    <col min="13833" max="13833" width="9.5" style="1" bestFit="1" customWidth="1"/>
    <col min="13834" max="14078" width="7.75" style="1"/>
    <col min="14079" max="14079" width="18.875" style="1" customWidth="1"/>
    <col min="14080" max="14080" width="3.75" style="1" customWidth="1"/>
    <col min="14081" max="14081" width="10.5" style="1" bestFit="1" customWidth="1"/>
    <col min="14082" max="14082" width="9.25" style="1" bestFit="1" customWidth="1"/>
    <col min="14083" max="14083" width="10.5" style="1" bestFit="1" customWidth="1"/>
    <col min="14084" max="14085" width="0" style="1" hidden="1" customWidth="1"/>
    <col min="14086" max="14086" width="10.25" style="1" customWidth="1"/>
    <col min="14087" max="14087" width="8.25" style="1" bestFit="1" customWidth="1"/>
    <col min="14088" max="14088" width="7.75" style="1"/>
    <col min="14089" max="14089" width="9.5" style="1" bestFit="1" customWidth="1"/>
    <col min="14090" max="14334" width="7.75" style="1"/>
    <col min="14335" max="14335" width="18.875" style="1" customWidth="1"/>
    <col min="14336" max="14336" width="3.75" style="1" customWidth="1"/>
    <col min="14337" max="14337" width="10.5" style="1" bestFit="1" customWidth="1"/>
    <col min="14338" max="14338" width="9.25" style="1" bestFit="1" customWidth="1"/>
    <col min="14339" max="14339" width="10.5" style="1" bestFit="1" customWidth="1"/>
    <col min="14340" max="14341" width="0" style="1" hidden="1" customWidth="1"/>
    <col min="14342" max="14342" width="10.25" style="1" customWidth="1"/>
    <col min="14343" max="14343" width="8.25" style="1" bestFit="1" customWidth="1"/>
    <col min="14344" max="14344" width="7.75" style="1"/>
    <col min="14345" max="14345" width="9.5" style="1" bestFit="1" customWidth="1"/>
    <col min="14346" max="14590" width="7.75" style="1"/>
    <col min="14591" max="14591" width="18.875" style="1" customWidth="1"/>
    <col min="14592" max="14592" width="3.75" style="1" customWidth="1"/>
    <col min="14593" max="14593" width="10.5" style="1" bestFit="1" customWidth="1"/>
    <col min="14594" max="14594" width="9.25" style="1" bestFit="1" customWidth="1"/>
    <col min="14595" max="14595" width="10.5" style="1" bestFit="1" customWidth="1"/>
    <col min="14596" max="14597" width="0" style="1" hidden="1" customWidth="1"/>
    <col min="14598" max="14598" width="10.25" style="1" customWidth="1"/>
    <col min="14599" max="14599" width="8.25" style="1" bestFit="1" customWidth="1"/>
    <col min="14600" max="14600" width="7.75" style="1"/>
    <col min="14601" max="14601" width="9.5" style="1" bestFit="1" customWidth="1"/>
    <col min="14602" max="14846" width="7.75" style="1"/>
    <col min="14847" max="14847" width="18.875" style="1" customWidth="1"/>
    <col min="14848" max="14848" width="3.75" style="1" customWidth="1"/>
    <col min="14849" max="14849" width="10.5" style="1" bestFit="1" customWidth="1"/>
    <col min="14850" max="14850" width="9.25" style="1" bestFit="1" customWidth="1"/>
    <col min="14851" max="14851" width="10.5" style="1" bestFit="1" customWidth="1"/>
    <col min="14852" max="14853" width="0" style="1" hidden="1" customWidth="1"/>
    <col min="14854" max="14854" width="10.25" style="1" customWidth="1"/>
    <col min="14855" max="14855" width="8.25" style="1" bestFit="1" customWidth="1"/>
    <col min="14856" max="14856" width="7.75" style="1"/>
    <col min="14857" max="14857" width="9.5" style="1" bestFit="1" customWidth="1"/>
    <col min="14858" max="15102" width="7.75" style="1"/>
    <col min="15103" max="15103" width="18.875" style="1" customWidth="1"/>
    <col min="15104" max="15104" width="3.75" style="1" customWidth="1"/>
    <col min="15105" max="15105" width="10.5" style="1" bestFit="1" customWidth="1"/>
    <col min="15106" max="15106" width="9.25" style="1" bestFit="1" customWidth="1"/>
    <col min="15107" max="15107" width="10.5" style="1" bestFit="1" customWidth="1"/>
    <col min="15108" max="15109" width="0" style="1" hidden="1" customWidth="1"/>
    <col min="15110" max="15110" width="10.25" style="1" customWidth="1"/>
    <col min="15111" max="15111" width="8.25" style="1" bestFit="1" customWidth="1"/>
    <col min="15112" max="15112" width="7.75" style="1"/>
    <col min="15113" max="15113" width="9.5" style="1" bestFit="1" customWidth="1"/>
    <col min="15114" max="15358" width="7.75" style="1"/>
    <col min="15359" max="15359" width="18.875" style="1" customWidth="1"/>
    <col min="15360" max="15360" width="3.75" style="1" customWidth="1"/>
    <col min="15361" max="15361" width="10.5" style="1" bestFit="1" customWidth="1"/>
    <col min="15362" max="15362" width="9.25" style="1" bestFit="1" customWidth="1"/>
    <col min="15363" max="15363" width="10.5" style="1" bestFit="1" customWidth="1"/>
    <col min="15364" max="15365" width="0" style="1" hidden="1" customWidth="1"/>
    <col min="15366" max="15366" width="10.25" style="1" customWidth="1"/>
    <col min="15367" max="15367" width="8.25" style="1" bestFit="1" customWidth="1"/>
    <col min="15368" max="15368" width="7.75" style="1"/>
    <col min="15369" max="15369" width="9.5" style="1" bestFit="1" customWidth="1"/>
    <col min="15370" max="15614" width="7.75" style="1"/>
    <col min="15615" max="15615" width="18.875" style="1" customWidth="1"/>
    <col min="15616" max="15616" width="3.75" style="1" customWidth="1"/>
    <col min="15617" max="15617" width="10.5" style="1" bestFit="1" customWidth="1"/>
    <col min="15618" max="15618" width="9.25" style="1" bestFit="1" customWidth="1"/>
    <col min="15619" max="15619" width="10.5" style="1" bestFit="1" customWidth="1"/>
    <col min="15620" max="15621" width="0" style="1" hidden="1" customWidth="1"/>
    <col min="15622" max="15622" width="10.25" style="1" customWidth="1"/>
    <col min="15623" max="15623" width="8.25" style="1" bestFit="1" customWidth="1"/>
    <col min="15624" max="15624" width="7.75" style="1"/>
    <col min="15625" max="15625" width="9.5" style="1" bestFit="1" customWidth="1"/>
    <col min="15626" max="15870" width="7.75" style="1"/>
    <col min="15871" max="15871" width="18.875" style="1" customWidth="1"/>
    <col min="15872" max="15872" width="3.75" style="1" customWidth="1"/>
    <col min="15873" max="15873" width="10.5" style="1" bestFit="1" customWidth="1"/>
    <col min="15874" max="15874" width="9.25" style="1" bestFit="1" customWidth="1"/>
    <col min="15875" max="15875" width="10.5" style="1" bestFit="1" customWidth="1"/>
    <col min="15876" max="15877" width="0" style="1" hidden="1" customWidth="1"/>
    <col min="15878" max="15878" width="10.25" style="1" customWidth="1"/>
    <col min="15879" max="15879" width="8.25" style="1" bestFit="1" customWidth="1"/>
    <col min="15880" max="15880" width="7.75" style="1"/>
    <col min="15881" max="15881" width="9.5" style="1" bestFit="1" customWidth="1"/>
    <col min="15882" max="16126" width="7.75" style="1"/>
    <col min="16127" max="16127" width="18.875" style="1" customWidth="1"/>
    <col min="16128" max="16128" width="3.75" style="1" customWidth="1"/>
    <col min="16129" max="16129" width="10.5" style="1" bestFit="1" customWidth="1"/>
    <col min="16130" max="16130" width="9.25" style="1" bestFit="1" customWidth="1"/>
    <col min="16131" max="16131" width="10.5" style="1" bestFit="1" customWidth="1"/>
    <col min="16132" max="16133" width="0" style="1" hidden="1" customWidth="1"/>
    <col min="16134" max="16134" width="10.25" style="1" customWidth="1"/>
    <col min="16135" max="16135" width="8.25" style="1" bestFit="1" customWidth="1"/>
    <col min="16136" max="16136" width="7.75" style="1"/>
    <col min="16137" max="16137" width="9.5" style="1" bestFit="1" customWidth="1"/>
    <col min="16138" max="16384" width="7.75" style="1"/>
  </cols>
  <sheetData>
    <row r="1" spans="1:9" x14ac:dyDescent="0.2">
      <c r="A1" s="32" t="s">
        <v>41</v>
      </c>
    </row>
    <row r="2" spans="1:9" ht="18.75" x14ac:dyDescent="0.3">
      <c r="A2" s="50" t="s">
        <v>20</v>
      </c>
      <c r="B2" s="50"/>
      <c r="C2" s="50"/>
      <c r="D2" s="50"/>
      <c r="E2" s="50"/>
      <c r="F2" s="50"/>
      <c r="G2" s="50"/>
    </row>
    <row r="3" spans="1:9" ht="18.75" x14ac:dyDescent="0.3">
      <c r="A3" s="50" t="s">
        <v>2</v>
      </c>
      <c r="B3" s="50"/>
      <c r="C3" s="50"/>
      <c r="D3" s="50"/>
      <c r="E3" s="50"/>
      <c r="F3" s="50"/>
      <c r="G3" s="50"/>
    </row>
    <row r="4" spans="1:9" ht="18.75" x14ac:dyDescent="0.3">
      <c r="A4" s="50" t="s">
        <v>3</v>
      </c>
      <c r="B4" s="50"/>
      <c r="C4" s="50"/>
      <c r="D4" s="50"/>
      <c r="E4" s="50"/>
      <c r="F4" s="50"/>
      <c r="G4" s="50"/>
    </row>
    <row r="5" spans="1:9" ht="13.5" thickBot="1" x14ac:dyDescent="0.25">
      <c r="A5" s="2"/>
      <c r="B5" s="2"/>
      <c r="C5" s="3"/>
      <c r="D5" s="2"/>
      <c r="E5" s="3"/>
      <c r="F5" s="4" t="s">
        <v>4</v>
      </c>
      <c r="G5" s="5"/>
    </row>
    <row r="6" spans="1:9" ht="15.75" x14ac:dyDescent="0.25">
      <c r="A6" s="6" t="s">
        <v>5</v>
      </c>
      <c r="B6" s="6"/>
      <c r="C6" s="6" t="s">
        <v>6</v>
      </c>
      <c r="D6" s="6" t="s">
        <v>7</v>
      </c>
      <c r="E6" s="6" t="s">
        <v>8</v>
      </c>
      <c r="F6" s="7" t="s">
        <v>26</v>
      </c>
      <c r="G6" s="8" t="s">
        <v>9</v>
      </c>
    </row>
    <row r="7" spans="1:9" ht="15.75" x14ac:dyDescent="0.25">
      <c r="A7" s="6"/>
      <c r="B7" s="6"/>
      <c r="C7" s="6" t="s">
        <v>10</v>
      </c>
      <c r="D7" s="6"/>
      <c r="E7" s="6"/>
      <c r="F7" s="7" t="s">
        <v>27</v>
      </c>
      <c r="G7" s="9" t="s">
        <v>11</v>
      </c>
    </row>
    <row r="8" spans="1:9" ht="15.75" x14ac:dyDescent="0.25">
      <c r="A8" s="6" t="s">
        <v>12</v>
      </c>
      <c r="B8" s="6"/>
      <c r="C8" s="6"/>
      <c r="D8" s="6"/>
      <c r="E8" s="6"/>
      <c r="F8" s="7"/>
      <c r="G8" s="10"/>
    </row>
    <row r="9" spans="1:9" ht="15.75" x14ac:dyDescent="0.25">
      <c r="A9" s="11"/>
      <c r="B9" s="6"/>
      <c r="C9" s="11"/>
      <c r="D9" s="11"/>
      <c r="E9" s="11"/>
      <c r="F9" s="12"/>
      <c r="G9" s="13"/>
      <c r="I9" s="14"/>
    </row>
    <row r="10" spans="1:9" ht="15.75" x14ac:dyDescent="0.25">
      <c r="A10" s="11"/>
      <c r="B10" s="6"/>
      <c r="C10" s="11"/>
      <c r="D10" s="11"/>
      <c r="E10" s="11"/>
      <c r="F10" s="12"/>
      <c r="G10" s="13"/>
      <c r="I10" s="14"/>
    </row>
    <row r="11" spans="1:9" ht="15.75" x14ac:dyDescent="0.25">
      <c r="A11" s="11" t="s">
        <v>16</v>
      </c>
      <c r="B11" s="6"/>
      <c r="C11" s="11">
        <v>1569062</v>
      </c>
      <c r="D11" s="11">
        <v>0</v>
      </c>
      <c r="E11" s="11">
        <f>C11-D11</f>
        <v>1569062</v>
      </c>
      <c r="F11" s="12">
        <v>1</v>
      </c>
      <c r="G11" s="13">
        <f t="shared" ref="G11" si="0">E11*F11</f>
        <v>1569062</v>
      </c>
      <c r="I11" s="11"/>
    </row>
    <row r="12" spans="1:9" ht="15.75" x14ac:dyDescent="0.25">
      <c r="A12" s="11"/>
      <c r="B12" s="6"/>
      <c r="C12" s="11"/>
      <c r="D12" s="11"/>
      <c r="E12" s="11"/>
      <c r="F12" s="12"/>
      <c r="G12" s="13"/>
      <c r="I12" s="11"/>
    </row>
    <row r="13" spans="1:9" ht="16.5" thickBot="1" x14ac:dyDescent="0.3">
      <c r="A13" s="11"/>
      <c r="B13" s="11"/>
      <c r="C13" s="15"/>
      <c r="D13" s="11"/>
      <c r="E13" s="11"/>
      <c r="F13" s="12"/>
      <c r="G13" s="13"/>
    </row>
    <row r="14" spans="1:9" ht="16.5" thickBot="1" x14ac:dyDescent="0.3">
      <c r="A14" s="11"/>
      <c r="B14" s="11"/>
      <c r="C14" s="37">
        <f>SUM(C9:C13)</f>
        <v>1569062</v>
      </c>
      <c r="D14" s="38">
        <f>SUM(D9:D13)</f>
        <v>0</v>
      </c>
      <c r="E14" s="38">
        <f>SUM(E9:E13)</f>
        <v>1569062</v>
      </c>
      <c r="F14" s="39" t="s">
        <v>4</v>
      </c>
      <c r="G14" s="40">
        <f>SUM(G9:G13)</f>
        <v>1569062</v>
      </c>
      <c r="H14" s="14"/>
      <c r="I14" s="14"/>
    </row>
    <row r="15" spans="1:9" ht="15.75" x14ac:dyDescent="0.25">
      <c r="A15" s="11" t="s">
        <v>4</v>
      </c>
      <c r="B15" s="11"/>
      <c r="C15" s="15"/>
      <c r="D15" s="11"/>
      <c r="E15" s="15"/>
      <c r="F15" s="17"/>
      <c r="G15" s="18"/>
    </row>
    <row r="16" spans="1:9" ht="15.75" x14ac:dyDescent="0.25">
      <c r="A16" s="6" t="s">
        <v>13</v>
      </c>
      <c r="B16" s="6"/>
      <c r="C16" s="6"/>
      <c r="D16" s="6"/>
      <c r="E16" s="6"/>
      <c r="F16" s="17"/>
      <c r="G16" s="18"/>
    </row>
    <row r="17" spans="1:11" ht="15.75" x14ac:dyDescent="0.25">
      <c r="A17" s="6"/>
      <c r="B17" s="6"/>
      <c r="C17" s="6"/>
      <c r="D17" s="6"/>
      <c r="E17" s="6"/>
      <c r="F17" s="17"/>
      <c r="G17" s="18"/>
    </row>
    <row r="18" spans="1:11" ht="15.75" x14ac:dyDescent="0.25">
      <c r="A18" s="15" t="s">
        <v>28</v>
      </c>
      <c r="B18" s="20"/>
      <c r="C18" s="19">
        <v>1759780.8626375999</v>
      </c>
      <c r="D18" s="19"/>
      <c r="E18" s="11">
        <f t="shared" ref="E18:E21" si="1">C18+D18</f>
        <v>1759780.8626375999</v>
      </c>
      <c r="F18" s="12">
        <v>1</v>
      </c>
      <c r="G18" s="18">
        <f t="shared" ref="G18" si="2">C18*F18</f>
        <v>1759780.8626375999</v>
      </c>
      <c r="H18" s="41"/>
      <c r="I18" s="14"/>
    </row>
    <row r="19" spans="1:11" ht="15.75" x14ac:dyDescent="0.25">
      <c r="A19" s="15" t="s">
        <v>18</v>
      </c>
      <c r="B19" s="11"/>
      <c r="C19" s="11">
        <v>290607</v>
      </c>
      <c r="D19" s="11"/>
      <c r="E19" s="11">
        <f t="shared" si="1"/>
        <v>290607</v>
      </c>
      <c r="F19" s="12">
        <v>1</v>
      </c>
      <c r="G19" s="18">
        <f t="shared" ref="G19:G22" si="3">C19*F19</f>
        <v>290607</v>
      </c>
    </row>
    <row r="20" spans="1:11" ht="15.75" x14ac:dyDescent="0.25">
      <c r="A20" s="15" t="s">
        <v>19</v>
      </c>
      <c r="B20" s="11" t="s">
        <v>4</v>
      </c>
      <c r="C20" s="11">
        <v>27465</v>
      </c>
      <c r="D20" s="11"/>
      <c r="E20" s="11">
        <f t="shared" si="1"/>
        <v>27465</v>
      </c>
      <c r="F20" s="12">
        <v>1</v>
      </c>
      <c r="G20" s="18">
        <f t="shared" si="3"/>
        <v>27465</v>
      </c>
    </row>
    <row r="21" spans="1:11" ht="15.75" x14ac:dyDescent="0.25">
      <c r="A21" s="15" t="s">
        <v>17</v>
      </c>
      <c r="B21" s="11"/>
      <c r="C21" s="11">
        <v>35000</v>
      </c>
      <c r="D21" s="11"/>
      <c r="E21" s="11">
        <f t="shared" si="1"/>
        <v>35000</v>
      </c>
      <c r="F21" s="12">
        <v>0.5</v>
      </c>
      <c r="G21" s="18">
        <f t="shared" si="3"/>
        <v>17500</v>
      </c>
    </row>
    <row r="22" spans="1:11" ht="15.75" x14ac:dyDescent="0.25">
      <c r="A22" s="15" t="s">
        <v>0</v>
      </c>
      <c r="B22" s="11"/>
      <c r="C22" s="11">
        <v>170000</v>
      </c>
      <c r="D22" s="11">
        <v>0</v>
      </c>
      <c r="E22" s="11">
        <f>C22+D22</f>
        <v>170000</v>
      </c>
      <c r="F22" s="12">
        <v>0.5</v>
      </c>
      <c r="G22" s="18">
        <f t="shared" si="3"/>
        <v>85000</v>
      </c>
    </row>
    <row r="23" spans="1:11" ht="16.5" thickBot="1" x14ac:dyDescent="0.3">
      <c r="A23" s="11"/>
      <c r="B23" s="11"/>
      <c r="C23" s="15"/>
      <c r="D23" s="11"/>
      <c r="E23" s="15"/>
      <c r="F23" s="12"/>
      <c r="G23" s="18"/>
    </row>
    <row r="24" spans="1:11" ht="16.5" thickBot="1" x14ac:dyDescent="0.3">
      <c r="A24" s="11"/>
      <c r="B24" s="11"/>
      <c r="C24" s="37">
        <f>SUM(C18:C22)</f>
        <v>2282852.8626375999</v>
      </c>
      <c r="D24" s="37">
        <f>SUM(D18:D22)</f>
        <v>0</v>
      </c>
      <c r="E24" s="38">
        <f>SUM(E18:E22)</f>
        <v>2282852.8626375999</v>
      </c>
      <c r="F24" s="39"/>
      <c r="G24" s="40">
        <f>SUM(G18:G22)</f>
        <v>2180352.8626375999</v>
      </c>
    </row>
    <row r="25" spans="1:11" ht="15.75" x14ac:dyDescent="0.25">
      <c r="A25" s="11"/>
      <c r="B25" s="11"/>
      <c r="C25" s="21"/>
      <c r="D25" s="21"/>
      <c r="E25" s="21"/>
      <c r="F25" s="17"/>
      <c r="G25" s="18"/>
    </row>
    <row r="26" spans="1:11" ht="15.75" x14ac:dyDescent="0.25">
      <c r="A26" s="22" t="s">
        <v>14</v>
      </c>
      <c r="B26" s="23"/>
      <c r="C26" s="24"/>
      <c r="D26" s="24"/>
      <c r="E26" s="24"/>
      <c r="F26" s="17"/>
      <c r="G26" s="18"/>
    </row>
    <row r="27" spans="1:11" ht="15.75" x14ac:dyDescent="0.25">
      <c r="A27" s="25" t="s">
        <v>25</v>
      </c>
      <c r="B27" s="23"/>
      <c r="C27" s="19">
        <f>C60</f>
        <v>1736069</v>
      </c>
      <c r="D27" s="11"/>
      <c r="E27" s="11">
        <f>C27+D27</f>
        <v>1736069</v>
      </c>
      <c r="F27" s="26">
        <v>0.52</v>
      </c>
      <c r="G27" s="18">
        <f>E27*F27</f>
        <v>902755.88</v>
      </c>
      <c r="I27" s="19"/>
      <c r="J27" s="19"/>
      <c r="K27" s="19"/>
    </row>
    <row r="28" spans="1:11" ht="15.75" x14ac:dyDescent="0.25">
      <c r="A28" s="25" t="s">
        <v>24</v>
      </c>
      <c r="B28" s="23"/>
      <c r="C28" s="19">
        <v>2200000</v>
      </c>
      <c r="D28" s="11">
        <v>0</v>
      </c>
      <c r="E28" s="11">
        <f>C28+D28</f>
        <v>2200000</v>
      </c>
      <c r="F28" s="26">
        <v>0.12</v>
      </c>
      <c r="G28" s="18">
        <f>E28*F28</f>
        <v>264000</v>
      </c>
      <c r="I28" s="19"/>
      <c r="J28" s="19"/>
      <c r="K28" s="19"/>
    </row>
    <row r="29" spans="1:11" ht="16.5" thickBot="1" x14ac:dyDescent="0.3">
      <c r="B29" s="27"/>
      <c r="C29" s="27"/>
      <c r="D29" s="27"/>
      <c r="E29" s="27"/>
      <c r="F29" s="28"/>
      <c r="G29" s="16"/>
      <c r="I29" s="29"/>
      <c r="J29" s="29"/>
      <c r="K29" s="19"/>
    </row>
    <row r="30" spans="1:11" ht="16.5" thickBot="1" x14ac:dyDescent="0.3">
      <c r="B30" s="11"/>
      <c r="C30" s="37">
        <f>SUM(C27:C29)</f>
        <v>3936069</v>
      </c>
      <c r="D30" s="38">
        <f>SUM(D28:D29)</f>
        <v>0</v>
      </c>
      <c r="E30" s="38">
        <f>SUM(E27:E28)</f>
        <v>3936069</v>
      </c>
      <c r="F30" s="39"/>
      <c r="G30" s="40">
        <f>SUM(G27:G28)</f>
        <v>1166755.8799999999</v>
      </c>
      <c r="I30" s="19"/>
      <c r="J30" s="19"/>
      <c r="K30" s="19"/>
    </row>
    <row r="31" spans="1:11" ht="16.5" thickBot="1" x14ac:dyDescent="0.3">
      <c r="A31" s="11"/>
      <c r="B31" s="11"/>
      <c r="C31" s="21"/>
      <c r="D31" s="21"/>
      <c r="E31" s="21"/>
      <c r="F31" s="21"/>
      <c r="G31" s="18"/>
      <c r="I31" s="30"/>
      <c r="J31" s="31"/>
    </row>
    <row r="32" spans="1:11" ht="16.5" thickBot="1" x14ac:dyDescent="0.3">
      <c r="A32" s="11"/>
      <c r="B32" s="11"/>
      <c r="C32" s="37">
        <f>C30+C24+C14</f>
        <v>7787983.8626375999</v>
      </c>
      <c r="D32" s="38">
        <f>D30+D24+D14</f>
        <v>0</v>
      </c>
      <c r="E32" s="38">
        <f>E30+E24+E14</f>
        <v>7787983.8626375999</v>
      </c>
      <c r="F32" s="39"/>
      <c r="G32" s="40">
        <f>G24+G14+G30</f>
        <v>4916170.7426375998</v>
      </c>
    </row>
    <row r="33" spans="1:7" ht="15.75" x14ac:dyDescent="0.25">
      <c r="A33" s="11"/>
      <c r="B33" s="11"/>
      <c r="C33" s="21"/>
      <c r="D33" s="21"/>
      <c r="E33" s="21"/>
      <c r="F33" s="21"/>
      <c r="G33" s="21"/>
    </row>
    <row r="34" spans="1:7" ht="15.75" x14ac:dyDescent="0.25">
      <c r="A34" s="15" t="s">
        <v>1</v>
      </c>
      <c r="B34" s="15"/>
      <c r="C34" s="15"/>
      <c r="D34" s="15"/>
      <c r="F34" s="12"/>
      <c r="G34" s="21"/>
    </row>
    <row r="35" spans="1:7" ht="15.75" x14ac:dyDescent="0.25">
      <c r="A35" s="11" t="s">
        <v>15</v>
      </c>
      <c r="B35" s="11"/>
      <c r="C35" s="15"/>
      <c r="D35" s="11"/>
      <c r="E35" s="15"/>
      <c r="F35" s="12"/>
      <c r="G35" s="21"/>
    </row>
    <row r="36" spans="1:7" ht="15.75" x14ac:dyDescent="0.25">
      <c r="A36" s="33"/>
      <c r="B36" s="33"/>
      <c r="C36" s="34"/>
      <c r="D36" s="33"/>
      <c r="E36" s="34"/>
      <c r="F36" s="33"/>
      <c r="G36" s="35"/>
    </row>
    <row r="39" spans="1:7" x14ac:dyDescent="0.2">
      <c r="A39" s="47" t="s">
        <v>36</v>
      </c>
      <c r="B39" s="45"/>
      <c r="C39" s="48"/>
    </row>
    <row r="40" spans="1:7" x14ac:dyDescent="0.2">
      <c r="A40" s="45"/>
      <c r="B40" s="45"/>
      <c r="C40" s="48"/>
    </row>
    <row r="41" spans="1:7" x14ac:dyDescent="0.2">
      <c r="A41" s="45" t="s">
        <v>37</v>
      </c>
      <c r="B41" s="45"/>
      <c r="C41" s="49">
        <v>500000</v>
      </c>
    </row>
    <row r="42" spans="1:7" x14ac:dyDescent="0.2">
      <c r="A42" s="45" t="s">
        <v>38</v>
      </c>
      <c r="B42" s="45"/>
      <c r="C42" s="49">
        <f>G18</f>
        <v>1759780.8626375999</v>
      </c>
    </row>
    <row r="43" spans="1:7" x14ac:dyDescent="0.2">
      <c r="A43" s="45" t="s">
        <v>39</v>
      </c>
      <c r="B43" s="45"/>
      <c r="C43" s="49">
        <v>1150000</v>
      </c>
    </row>
    <row r="44" spans="1:7" x14ac:dyDescent="0.2">
      <c r="A44" s="45" t="s">
        <v>40</v>
      </c>
      <c r="B44" s="45"/>
      <c r="C44" s="49">
        <f>G14</f>
        <v>1569062</v>
      </c>
    </row>
    <row r="45" spans="1:7" x14ac:dyDescent="0.2">
      <c r="A45" s="45"/>
      <c r="B45" s="45"/>
      <c r="C45" s="49"/>
    </row>
    <row r="46" spans="1:7" x14ac:dyDescent="0.2">
      <c r="A46" s="45"/>
      <c r="B46" s="45"/>
      <c r="C46" s="49">
        <f>SUM(C41:C44)</f>
        <v>4978842.8626375999</v>
      </c>
      <c r="E46" s="46"/>
    </row>
    <row r="48" spans="1:7" x14ac:dyDescent="0.2">
      <c r="A48" s="32" t="s">
        <v>42</v>
      </c>
    </row>
    <row r="49" spans="1:7" ht="15.75" x14ac:dyDescent="0.25">
      <c r="A49" s="42" t="s">
        <v>35</v>
      </c>
      <c r="B49" s="43"/>
      <c r="C49" s="44"/>
      <c r="D49" s="11"/>
      <c r="E49" s="33"/>
      <c r="F49" s="33"/>
      <c r="G49" s="36"/>
    </row>
    <row r="50" spans="1:7" ht="15.75" x14ac:dyDescent="0.25">
      <c r="A50" s="45" t="s">
        <v>29</v>
      </c>
      <c r="B50" s="45"/>
      <c r="C50" s="49">
        <v>114690</v>
      </c>
      <c r="D50" s="11"/>
      <c r="E50" s="33"/>
      <c r="F50" s="33"/>
    </row>
    <row r="51" spans="1:7" ht="15.75" x14ac:dyDescent="0.25">
      <c r="A51" s="45" t="s">
        <v>30</v>
      </c>
      <c r="B51" s="45"/>
      <c r="C51" s="49">
        <v>419179</v>
      </c>
      <c r="D51" s="35"/>
      <c r="E51" s="33"/>
      <c r="F51" s="33"/>
    </row>
    <row r="52" spans="1:7" ht="15.75" x14ac:dyDescent="0.25">
      <c r="A52" s="45" t="s">
        <v>22</v>
      </c>
      <c r="B52" s="45"/>
      <c r="C52" s="49">
        <v>341364</v>
      </c>
      <c r="F52" s="33"/>
    </row>
    <row r="53" spans="1:7" x14ac:dyDescent="0.2">
      <c r="A53" s="45" t="s">
        <v>31</v>
      </c>
      <c r="B53" s="45"/>
      <c r="C53" s="49">
        <v>30861</v>
      </c>
    </row>
    <row r="54" spans="1:7" x14ac:dyDescent="0.2">
      <c r="A54" s="45" t="s">
        <v>23</v>
      </c>
      <c r="B54" s="45"/>
      <c r="C54" s="49">
        <v>492258</v>
      </c>
    </row>
    <row r="55" spans="1:7" x14ac:dyDescent="0.2">
      <c r="A55" s="45" t="s">
        <v>21</v>
      </c>
      <c r="B55" s="45"/>
      <c r="C55" s="49">
        <v>123905</v>
      </c>
    </row>
    <row r="56" spans="1:7" x14ac:dyDescent="0.2">
      <c r="A56" s="45" t="s">
        <v>32</v>
      </c>
      <c r="B56" s="45"/>
      <c r="C56" s="49">
        <v>33376</v>
      </c>
    </row>
    <row r="57" spans="1:7" x14ac:dyDescent="0.2">
      <c r="A57" s="45" t="s">
        <v>33</v>
      </c>
      <c r="B57" s="45"/>
      <c r="C57" s="49">
        <v>112027</v>
      </c>
    </row>
    <row r="58" spans="1:7" x14ac:dyDescent="0.2">
      <c r="A58" s="45" t="s">
        <v>34</v>
      </c>
      <c r="B58" s="45"/>
      <c r="C58" s="49">
        <v>68409</v>
      </c>
    </row>
    <row r="59" spans="1:7" x14ac:dyDescent="0.2">
      <c r="A59" s="45"/>
      <c r="B59" s="45"/>
      <c r="C59" s="49"/>
    </row>
    <row r="60" spans="1:7" x14ac:dyDescent="0.2">
      <c r="A60" s="45"/>
      <c r="B60" s="45"/>
      <c r="C60" s="49">
        <f>SUM(C50:C59)</f>
        <v>1736069</v>
      </c>
    </row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 verticalDpi="0" r:id="rId1"/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הסדר</vt:lpstr>
      <vt:lpstr>הסדר!WPrint_Area_W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yaniv</dc:creator>
  <cp:lastModifiedBy>user101</cp:lastModifiedBy>
  <cp:lastPrinted>2015-03-29T08:03:00Z</cp:lastPrinted>
  <dcterms:created xsi:type="dcterms:W3CDTF">2015-03-24T13:24:08Z</dcterms:created>
  <dcterms:modified xsi:type="dcterms:W3CDTF">2015-08-18T10:14:07Z</dcterms:modified>
</cp:coreProperties>
</file>